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7490" windowHeight="11010"/>
  </bookViews>
  <sheets>
    <sheet name="สรุปภาวะการมีงานทำ" sheetId="2" r:id="rId1"/>
  </sheets>
  <calcPr calcId="145621"/>
</workbook>
</file>

<file path=xl/calcChain.xml><?xml version="1.0" encoding="utf-8"?>
<calcChain xmlns="http://schemas.openxmlformats.org/spreadsheetml/2006/main">
  <c r="G32" i="2" l="1"/>
  <c r="H40" i="2" s="1"/>
  <c r="L11" i="2"/>
  <c r="L9" i="2"/>
  <c r="L8" i="2"/>
  <c r="L7" i="2"/>
  <c r="L6" i="2"/>
  <c r="L10" i="2"/>
</calcChain>
</file>

<file path=xl/sharedStrings.xml><?xml version="1.0" encoding="utf-8"?>
<sst xmlns="http://schemas.openxmlformats.org/spreadsheetml/2006/main" count="39" uniqueCount="26">
  <si>
    <t>ประเภทงานที่ทำ</t>
  </si>
  <si>
    <t>ปีการศึกษา</t>
  </si>
  <si>
    <t>อื่นๆ</t>
  </si>
  <si>
    <t>ผู้สำเร็จการศึกษา</t>
  </si>
  <si>
    <t>ผู้ตอบแบบสอบถาม</t>
  </si>
  <si>
    <t>ผู้มีงานงานและประกอบอาชีพอิสระ</t>
  </si>
  <si>
    <t>ผู้ที่ศึกษาต่อ</t>
  </si>
  <si>
    <t>เงินเดือนเฉลี่ย</t>
  </si>
  <si>
    <t>ภาวะการมีงานทำของบัณฑิตคณะสัตวแพทยศาสตร์ มหาวิทยาลัยขอนแก่น</t>
  </si>
  <si>
    <t>ประจำปีการศึกษา 2550 - 2556</t>
  </si>
  <si>
    <t>รุ่นที่</t>
  </si>
  <si>
    <t>NA</t>
  </si>
  <si>
    <t>ความพึงพอใจผู้ใช้บัณฑิต</t>
  </si>
  <si>
    <t>ระดับ</t>
  </si>
  <si>
    <t>ร้อยละ</t>
  </si>
  <si>
    <t>ยังไม่ทำงานและมิได้ศึกษาต่อ</t>
  </si>
  <si>
    <t>คลินิก/รพ.สัตว์เอกชน</t>
  </si>
  <si>
    <t>รัฐบาล/ราชการ</t>
  </si>
  <si>
    <t>สูตรการคำนวน</t>
  </si>
  <si>
    <t>1. คำนวนค่าร้อยละของบัณฑิตปริญญาตรีที่ได้งานทำหรือประกอบอาชีพอิสระภายใน 1 ปี ตามสูตร</t>
  </si>
  <si>
    <t>จำนวนบัณฑิตปริญญาตรีที่ได้งานทำหรือประกอบอาชีพอิสระภายใน 1 ปี  X 100</t>
  </si>
  <si>
    <t>จำนวนบัณฑิตที่ตอบแบบสำรวจทั้งหมด</t>
  </si>
  <si>
    <t>87 X 100</t>
  </si>
  <si>
    <t>2. แปลงค่าร้อยละที่คำนวณได้ในข้อ 1 เทียบกับคะแนนเต็ม 5</t>
  </si>
  <si>
    <t>คะแนนที่ได้ = ค่าร้อยละของบัณฑิตปริญญาตรีที่ได้งานทำหรือประกอบอาชีพอิสระภายใน 1 ปี X 5</t>
  </si>
  <si>
    <t>93.55 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</si>
</sst>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;[Red]#,##0.00"/>
  </numFmts>
  <fonts count="8" x14ac:knownFonts="1">
    <font>
      <sz val="11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6"/>
      <color theme="1"/>
      <name val="Cordia New"/>
      <family val="2"/>
    </font>
    <font>
      <u/>
      <sz val="16"/>
      <color theme="1"/>
      <name val="Cordia New"/>
      <family val="2"/>
    </font>
    <font>
      <b/>
      <sz val="16"/>
      <color theme="1"/>
      <name val="Cordia New"/>
      <family val="2"/>
    </font>
    <font>
      <sz val="16"/>
      <color theme="1"/>
      <name val="Angsana New"/>
      <family val="1"/>
    </font>
    <font>
      <u/>
      <sz val="16"/>
      <color theme="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87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87" fontId="2" fillId="2" borderId="0" xfId="0" applyNumberFormat="1" applyFont="1" applyFill="1"/>
    <xf numFmtId="0" fontId="5" fillId="3" borderId="0" xfId="0" applyFont="1" applyFill="1" applyAlignment="1">
      <alignment horizontal="center"/>
    </xf>
    <xf numFmtId="0" fontId="3" fillId="3" borderId="0" xfId="0" applyFont="1" applyFill="1"/>
    <xf numFmtId="187" fontId="3" fillId="3" borderId="0" xfId="0" applyNumberFormat="1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Border="1"/>
    <xf numFmtId="0" fontId="4" fillId="3" borderId="0" xfId="0" applyFont="1" applyFill="1" applyAlignment="1">
      <alignment horizontal="center"/>
    </xf>
    <xf numFmtId="2" fontId="3" fillId="3" borderId="0" xfId="0" applyNumberFormat="1" applyFont="1" applyFill="1"/>
    <xf numFmtId="0" fontId="6" fillId="2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0" xfId="0" applyFont="1" applyFill="1"/>
    <xf numFmtId="187" fontId="6" fillId="6" borderId="0" xfId="0" applyNumberFormat="1" applyFont="1" applyFill="1"/>
    <xf numFmtId="187" fontId="6" fillId="6" borderId="0" xfId="0" applyNumberFormat="1" applyFont="1" applyFill="1" applyAlignment="1">
      <alignment horizontal="center"/>
    </xf>
    <xf numFmtId="2" fontId="7" fillId="6" borderId="0" xfId="0" applyNumberFormat="1" applyFont="1" applyFill="1"/>
    <xf numFmtId="0" fontId="7" fillId="2" borderId="0" xfId="0" applyFont="1" applyFill="1" applyAlignment="1"/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87" fontId="1" fillId="5" borderId="2" xfId="0" applyNumberFormat="1" applyFont="1" applyFill="1" applyBorder="1" applyAlignment="1">
      <alignment horizontal="center" vertical="center" wrapText="1"/>
    </xf>
    <xf numFmtId="187" fontId="1" fillId="5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050">
                <a:latin typeface="Angsana New" pitchFamily="18" charset="-34"/>
                <a:cs typeface="+mn-cs"/>
              </a:defRPr>
            </a:pPr>
            <a:r>
              <a:rPr lang="th-TH" sz="1050">
                <a:latin typeface="Angsana New" pitchFamily="18" charset="-34"/>
                <a:cs typeface="+mn-cs"/>
              </a:rPr>
              <a:t>ความพึงพอใจผู้ใช้บัณฑิตคณะสัตวแพทยศาสตร์ มหาวิทยาลัยขอนแก่น</a:t>
            </a:r>
          </a:p>
        </c:rich>
      </c:tx>
      <c:layout>
        <c:manualLayout>
          <c:xMode val="edge"/>
          <c:yMode val="edge"/>
          <c:x val="0.18969436386241229"/>
          <c:y val="2.228412997671068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ระดับคะแนน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สรุปภาวะการมีงานทำ!$A$5:$A$11</c:f>
              <c:numCache>
                <c:formatCode>General</c:formatCode>
                <c:ptCount val="7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</c:numCache>
            </c:numRef>
          </c:cat>
          <c:val>
            <c:numRef>
              <c:f>สรุปภาวะการมีงานทำ!$M$5:$M$11</c:f>
              <c:numCache>
                <c:formatCode>General</c:formatCode>
                <c:ptCount val="7"/>
                <c:pt idx="0">
                  <c:v>3.93</c:v>
                </c:pt>
                <c:pt idx="1">
                  <c:v>3.83</c:v>
                </c:pt>
                <c:pt idx="2">
                  <c:v>4.0599999999999996</c:v>
                </c:pt>
                <c:pt idx="3">
                  <c:v>4.24</c:v>
                </c:pt>
                <c:pt idx="4">
                  <c:v>3.88</c:v>
                </c:pt>
                <c:pt idx="5">
                  <c:v>3.78</c:v>
                </c:pt>
                <c:pt idx="6">
                  <c:v>4.18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22752"/>
        <c:axId val="63527104"/>
      </c:barChart>
      <c:catAx>
        <c:axId val="13332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3527104"/>
        <c:crosses val="autoZero"/>
        <c:auto val="1"/>
        <c:lblAlgn val="ctr"/>
        <c:lblOffset val="100"/>
        <c:noMultiLvlLbl val="0"/>
      </c:catAx>
      <c:valAx>
        <c:axId val="6352710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+mn-lt"/>
                <a:cs typeface="+mn-cs"/>
              </a:defRPr>
            </a:pPr>
            <a:endParaRPr lang="th-TH"/>
          </a:p>
        </c:txPr>
        <c:crossAx val="1333227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 b="1">
                <a:latin typeface="+mn-lt"/>
                <a:cs typeface="+mn-cs"/>
              </a:defRPr>
            </a:pPr>
            <a:endParaRPr lang="th-TH"/>
          </a:p>
        </c:txPr>
      </c:dTable>
      <c:spPr>
        <a:gradFill rotWithShape="1">
          <a:gsLst>
            <a:gs pos="0">
              <a:schemeClr val="accent6">
                <a:tint val="50000"/>
                <a:satMod val="300000"/>
              </a:schemeClr>
            </a:gs>
            <a:gs pos="35000">
              <a:schemeClr val="accent6">
                <a:tint val="37000"/>
                <a:satMod val="300000"/>
              </a:schemeClr>
            </a:gs>
            <a:gs pos="100000">
              <a:schemeClr val="accent6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6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th-TH" sz="1100"/>
              <a:t>เงินเดือนเฉลี่ยของผู้สำเร็จการศึกษา                                      คณะสัตวแพทยศาสตร์ มหาวิทยาลัยขอนแก่น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เงินเดือน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สรุปภาวะการมีงานทำ!$A$7:$A$11</c:f>
              <c:numCache>
                <c:formatCode>General</c:formatCode>
                <c:ptCount val="5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</c:numCache>
            </c:numRef>
          </c:cat>
          <c:val>
            <c:numRef>
              <c:f>สรุปภาวะการมีงานทำ!$H$7:$H$11</c:f>
              <c:numCache>
                <c:formatCode>#,##0.00;[Red]#,##0.00</c:formatCode>
                <c:ptCount val="5"/>
                <c:pt idx="0">
                  <c:v>19844.240000000002</c:v>
                </c:pt>
                <c:pt idx="1">
                  <c:v>22530</c:v>
                </c:pt>
                <c:pt idx="2">
                  <c:v>23608</c:v>
                </c:pt>
                <c:pt idx="3">
                  <c:v>28000</c:v>
                </c:pt>
                <c:pt idx="4">
                  <c:v>27090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24288"/>
        <c:axId val="132571136"/>
      </c:barChart>
      <c:catAx>
        <c:axId val="13332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2571136"/>
        <c:crosses val="autoZero"/>
        <c:auto val="1"/>
        <c:lblAlgn val="ctr"/>
        <c:lblOffset val="100"/>
        <c:noMultiLvlLbl val="0"/>
      </c:catAx>
      <c:valAx>
        <c:axId val="132571136"/>
        <c:scaling>
          <c:orientation val="minMax"/>
        </c:scaling>
        <c:delete val="0"/>
        <c:axPos val="l"/>
        <c:majorGridlines/>
        <c:numFmt formatCode="#,##0.00;[Red]#,##0.00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th-TH"/>
          </a:p>
        </c:txPr>
        <c:crossAx val="1333242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>
                <a:cs typeface="+mn-cs"/>
              </a:defRPr>
            </a:pPr>
            <a:endParaRPr lang="th-TH"/>
          </a:p>
        </c:txPr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11</xdr:row>
      <xdr:rowOff>152400</xdr:rowOff>
    </xdr:from>
    <xdr:to>
      <xdr:col>12</xdr:col>
      <xdr:colOff>581025</xdr:colOff>
      <xdr:row>23</xdr:row>
      <xdr:rowOff>104775</xdr:rowOff>
    </xdr:to>
    <xdr:graphicFrame macro="">
      <xdr:nvGraphicFramePr>
        <xdr:cNvPr id="2058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11</xdr:row>
      <xdr:rowOff>161925</xdr:rowOff>
    </xdr:from>
    <xdr:to>
      <xdr:col>6</xdr:col>
      <xdr:colOff>161925</xdr:colOff>
      <xdr:row>23</xdr:row>
      <xdr:rowOff>38100</xdr:rowOff>
    </xdr:to>
    <xdr:graphicFrame macro="">
      <xdr:nvGraphicFramePr>
        <xdr:cNvPr id="2059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3" zoomScale="75" zoomScaleNormal="75" workbookViewId="0">
      <selection activeCell="L38" sqref="L38"/>
    </sheetView>
  </sheetViews>
  <sheetFormatPr defaultColWidth="12.875" defaultRowHeight="22.5" customHeight="1" x14ac:dyDescent="0.2"/>
  <cols>
    <col min="1" max="1" width="11.625" style="9" customWidth="1"/>
    <col min="2" max="2" width="6.5" style="9" customWidth="1"/>
    <col min="3" max="7" width="10.25" style="10" customWidth="1"/>
    <col min="8" max="8" width="14.25" style="11" customWidth="1"/>
    <col min="9" max="13" width="11.875" style="9" customWidth="1"/>
    <col min="14" max="24" width="7.875" style="10" customWidth="1"/>
    <col min="25" max="16384" width="12.875" style="10"/>
  </cols>
  <sheetData>
    <row r="1" spans="1:13" s="1" customFormat="1" ht="22.5" customHeight="1" x14ac:dyDescent="0.2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 ht="22.5" customHeight="1" x14ac:dyDescent="0.2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" customFormat="1" ht="22.5" customHeight="1" x14ac:dyDescent="0.2">
      <c r="A3" s="31" t="s">
        <v>1</v>
      </c>
      <c r="B3" s="31" t="s">
        <v>10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15</v>
      </c>
      <c r="H3" s="40" t="s">
        <v>7</v>
      </c>
      <c r="I3" s="37" t="s">
        <v>0</v>
      </c>
      <c r="J3" s="38"/>
      <c r="K3" s="39"/>
      <c r="L3" s="35" t="s">
        <v>12</v>
      </c>
      <c r="M3" s="36"/>
    </row>
    <row r="4" spans="1:13" s="3" customFormat="1" ht="44.25" customHeight="1" x14ac:dyDescent="0.2">
      <c r="A4" s="32"/>
      <c r="B4" s="32"/>
      <c r="C4" s="32"/>
      <c r="D4" s="32"/>
      <c r="E4" s="32"/>
      <c r="F4" s="32"/>
      <c r="G4" s="32"/>
      <c r="H4" s="41"/>
      <c r="I4" s="4" t="s">
        <v>16</v>
      </c>
      <c r="J4" s="4" t="s">
        <v>17</v>
      </c>
      <c r="K4" s="4" t="s">
        <v>2</v>
      </c>
      <c r="L4" s="5" t="s">
        <v>14</v>
      </c>
      <c r="M4" s="5" t="s">
        <v>13</v>
      </c>
    </row>
    <row r="5" spans="1:13" s="8" customFormat="1" ht="22.5" customHeight="1" x14ac:dyDescent="0.2">
      <c r="A5" s="6">
        <v>50</v>
      </c>
      <c r="B5" s="6">
        <v>16</v>
      </c>
      <c r="C5" s="6">
        <v>70</v>
      </c>
      <c r="D5" s="6">
        <v>67</v>
      </c>
      <c r="E5" s="6">
        <v>61</v>
      </c>
      <c r="F5" s="6">
        <v>6</v>
      </c>
      <c r="G5" s="6">
        <v>0</v>
      </c>
      <c r="H5" s="7" t="s">
        <v>11</v>
      </c>
      <c r="I5" s="7" t="s">
        <v>11</v>
      </c>
      <c r="J5" s="7" t="s">
        <v>11</v>
      </c>
      <c r="K5" s="7" t="s">
        <v>11</v>
      </c>
      <c r="L5" s="7">
        <v>78.599999999999994</v>
      </c>
      <c r="M5" s="6">
        <v>3.93</v>
      </c>
    </row>
    <row r="6" spans="1:13" s="8" customFormat="1" ht="22.5" customHeight="1" x14ac:dyDescent="0.2">
      <c r="A6" s="6">
        <v>51</v>
      </c>
      <c r="B6" s="6">
        <v>17</v>
      </c>
      <c r="C6" s="6">
        <v>59</v>
      </c>
      <c r="D6" s="6">
        <v>59</v>
      </c>
      <c r="E6" s="6">
        <v>49</v>
      </c>
      <c r="F6" s="6">
        <v>10</v>
      </c>
      <c r="G6" s="6">
        <v>0</v>
      </c>
      <c r="H6" s="7" t="s">
        <v>11</v>
      </c>
      <c r="I6" s="7" t="s">
        <v>11</v>
      </c>
      <c r="J6" s="7" t="s">
        <v>11</v>
      </c>
      <c r="K6" s="7" t="s">
        <v>11</v>
      </c>
      <c r="L6" s="7">
        <f t="shared" ref="L6:L11" si="0">SUM(M6)*20</f>
        <v>76.599999999999994</v>
      </c>
      <c r="M6" s="6">
        <v>3.83</v>
      </c>
    </row>
    <row r="7" spans="1:13" s="8" customFormat="1" ht="22.5" customHeight="1" x14ac:dyDescent="0.2">
      <c r="A7" s="6">
        <v>52</v>
      </c>
      <c r="B7" s="6">
        <v>18</v>
      </c>
      <c r="C7" s="6">
        <v>68</v>
      </c>
      <c r="D7" s="6">
        <v>65</v>
      </c>
      <c r="E7" s="6">
        <v>57</v>
      </c>
      <c r="F7" s="6">
        <v>6</v>
      </c>
      <c r="G7" s="6">
        <v>0</v>
      </c>
      <c r="H7" s="7">
        <v>19844.240000000002</v>
      </c>
      <c r="I7" s="7" t="s">
        <v>11</v>
      </c>
      <c r="J7" s="7" t="s">
        <v>11</v>
      </c>
      <c r="K7" s="7" t="s">
        <v>11</v>
      </c>
      <c r="L7" s="7">
        <f t="shared" si="0"/>
        <v>81.199999999999989</v>
      </c>
      <c r="M7" s="6">
        <v>4.0599999999999996</v>
      </c>
    </row>
    <row r="8" spans="1:13" s="8" customFormat="1" ht="22.5" customHeight="1" x14ac:dyDescent="0.2">
      <c r="A8" s="6">
        <v>53</v>
      </c>
      <c r="B8" s="6">
        <v>19</v>
      </c>
      <c r="C8" s="6">
        <v>89</v>
      </c>
      <c r="D8" s="6">
        <v>87</v>
      </c>
      <c r="E8" s="6">
        <v>76</v>
      </c>
      <c r="F8" s="6">
        <v>8</v>
      </c>
      <c r="G8" s="6">
        <v>3</v>
      </c>
      <c r="H8" s="7">
        <v>22530</v>
      </c>
      <c r="I8" s="7" t="s">
        <v>11</v>
      </c>
      <c r="J8" s="7" t="s">
        <v>11</v>
      </c>
      <c r="K8" s="7" t="s">
        <v>11</v>
      </c>
      <c r="L8" s="7">
        <f t="shared" si="0"/>
        <v>84.800000000000011</v>
      </c>
      <c r="M8" s="6">
        <v>4.24</v>
      </c>
    </row>
    <row r="9" spans="1:13" s="8" customFormat="1" ht="22.5" customHeight="1" x14ac:dyDescent="0.2">
      <c r="A9" s="6">
        <v>54</v>
      </c>
      <c r="B9" s="6">
        <v>20</v>
      </c>
      <c r="C9" s="6">
        <v>97</v>
      </c>
      <c r="D9" s="6">
        <v>94</v>
      </c>
      <c r="E9" s="6">
        <v>90</v>
      </c>
      <c r="F9" s="6">
        <v>3</v>
      </c>
      <c r="G9" s="6">
        <v>1</v>
      </c>
      <c r="H9" s="7">
        <v>23608</v>
      </c>
      <c r="I9" s="6">
        <v>58</v>
      </c>
      <c r="J9" s="6">
        <v>30</v>
      </c>
      <c r="K9" s="6">
        <v>2</v>
      </c>
      <c r="L9" s="7">
        <f t="shared" si="0"/>
        <v>77.599999999999994</v>
      </c>
      <c r="M9" s="6">
        <v>3.88</v>
      </c>
    </row>
    <row r="10" spans="1:13" s="8" customFormat="1" ht="22.5" customHeight="1" x14ac:dyDescent="0.2">
      <c r="A10" s="6">
        <v>55</v>
      </c>
      <c r="B10" s="6">
        <v>21</v>
      </c>
      <c r="C10" s="6">
        <v>89</v>
      </c>
      <c r="D10" s="6">
        <v>89</v>
      </c>
      <c r="E10" s="6">
        <v>83</v>
      </c>
      <c r="F10" s="6">
        <v>6</v>
      </c>
      <c r="G10" s="6">
        <v>0</v>
      </c>
      <c r="H10" s="7">
        <v>28000</v>
      </c>
      <c r="I10" s="6">
        <v>40</v>
      </c>
      <c r="J10" s="6">
        <v>20</v>
      </c>
      <c r="K10" s="6">
        <v>21</v>
      </c>
      <c r="L10" s="7">
        <f t="shared" si="0"/>
        <v>75.599999999999994</v>
      </c>
      <c r="M10" s="6">
        <v>3.78</v>
      </c>
    </row>
    <row r="11" spans="1:13" s="8" customFormat="1" ht="22.5" customHeight="1" x14ac:dyDescent="0.2">
      <c r="A11" s="6">
        <v>56</v>
      </c>
      <c r="B11" s="6">
        <v>22</v>
      </c>
      <c r="C11" s="6">
        <v>94</v>
      </c>
      <c r="D11" s="6">
        <v>93</v>
      </c>
      <c r="E11" s="6">
        <v>87</v>
      </c>
      <c r="F11" s="6">
        <v>4</v>
      </c>
      <c r="G11" s="6">
        <v>2</v>
      </c>
      <c r="H11" s="7">
        <v>27090</v>
      </c>
      <c r="I11" s="6">
        <v>66</v>
      </c>
      <c r="J11" s="6">
        <v>15</v>
      </c>
      <c r="K11" s="6">
        <v>6</v>
      </c>
      <c r="L11" s="7">
        <f t="shared" si="0"/>
        <v>83.6</v>
      </c>
      <c r="M11" s="6">
        <v>4.18</v>
      </c>
    </row>
    <row r="26" spans="1:10" ht="22.5" customHeight="1" x14ac:dyDescent="0.55000000000000004">
      <c r="A26" s="12"/>
      <c r="B26" s="12" t="s">
        <v>18</v>
      </c>
      <c r="C26" s="13"/>
      <c r="D26" s="13"/>
      <c r="E26" s="13"/>
      <c r="F26" s="13"/>
      <c r="G26" s="13"/>
      <c r="H26" s="14"/>
      <c r="I26" s="15"/>
      <c r="J26" s="16"/>
    </row>
    <row r="27" spans="1:10" ht="22.5" customHeight="1" x14ac:dyDescent="0.55000000000000004">
      <c r="A27" s="30" t="s">
        <v>19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22.5" customHeight="1" x14ac:dyDescent="0.55000000000000004">
      <c r="A28" s="15"/>
      <c r="B28" s="15"/>
      <c r="C28" s="13"/>
      <c r="D28" s="13"/>
      <c r="E28" s="13"/>
      <c r="F28" s="13"/>
      <c r="G28" s="13"/>
      <c r="H28" s="14"/>
      <c r="I28" s="15"/>
      <c r="J28" s="16"/>
    </row>
    <row r="29" spans="1:10" ht="22.5" customHeight="1" x14ac:dyDescent="0.55000000000000004">
      <c r="A29" s="15"/>
      <c r="B29" s="15"/>
      <c r="C29" s="29" t="s">
        <v>20</v>
      </c>
      <c r="D29" s="29"/>
      <c r="E29" s="29"/>
      <c r="F29" s="29"/>
      <c r="G29" s="29"/>
      <c r="H29" s="29"/>
      <c r="I29" s="29"/>
      <c r="J29" s="16"/>
    </row>
    <row r="30" spans="1:10" ht="22.5" customHeight="1" x14ac:dyDescent="0.55000000000000004">
      <c r="A30" s="15"/>
      <c r="B30" s="15"/>
      <c r="C30" s="30" t="s">
        <v>21</v>
      </c>
      <c r="D30" s="30"/>
      <c r="E30" s="30"/>
      <c r="F30" s="30"/>
      <c r="G30" s="30"/>
      <c r="H30" s="30"/>
      <c r="I30" s="30"/>
      <c r="J30" s="16"/>
    </row>
    <row r="31" spans="1:10" ht="22.5" customHeight="1" x14ac:dyDescent="0.55000000000000004">
      <c r="A31" s="15"/>
      <c r="B31" s="15"/>
      <c r="C31" s="13"/>
      <c r="D31" s="13"/>
      <c r="E31" s="13"/>
      <c r="F31" s="13"/>
      <c r="G31" s="13"/>
      <c r="H31" s="14"/>
      <c r="I31" s="15"/>
      <c r="J31" s="16"/>
    </row>
    <row r="32" spans="1:10" ht="22.5" customHeight="1" x14ac:dyDescent="0.55000000000000004">
      <c r="A32" s="15"/>
      <c r="B32" s="15"/>
      <c r="C32" s="13"/>
      <c r="D32" s="17"/>
      <c r="E32" s="13"/>
      <c r="F32" s="18" t="s">
        <v>22</v>
      </c>
      <c r="G32" s="19">
        <f>E11*100/D11</f>
        <v>93.548387096774192</v>
      </c>
      <c r="H32" s="14"/>
      <c r="I32" s="15"/>
      <c r="J32" s="16"/>
    </row>
    <row r="33" spans="1:11" ht="22.5" customHeight="1" x14ac:dyDescent="0.55000000000000004">
      <c r="A33" s="15"/>
      <c r="B33" s="15"/>
      <c r="C33" s="13"/>
      <c r="D33" s="13"/>
      <c r="E33" s="13"/>
      <c r="F33" s="18">
        <v>93</v>
      </c>
      <c r="G33" s="13"/>
      <c r="H33" s="14"/>
      <c r="I33" s="15"/>
      <c r="J33" s="16"/>
    </row>
    <row r="35" spans="1:11" ht="22.5" customHeight="1" x14ac:dyDescent="0.5">
      <c r="A35" s="27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0"/>
    </row>
    <row r="36" spans="1:11" ht="22.5" customHeight="1" x14ac:dyDescent="0.5">
      <c r="A36" s="21"/>
      <c r="B36" s="21"/>
      <c r="C36" s="22"/>
      <c r="D36" s="22"/>
      <c r="E36" s="22"/>
      <c r="F36" s="22"/>
      <c r="G36" s="22"/>
      <c r="H36" s="23"/>
      <c r="I36" s="21"/>
      <c r="J36" s="21"/>
      <c r="K36" s="20"/>
    </row>
    <row r="37" spans="1:11" ht="22.5" customHeight="1" x14ac:dyDescent="0.5">
      <c r="A37" s="28" t="s">
        <v>24</v>
      </c>
      <c r="B37" s="28"/>
      <c r="C37" s="28"/>
      <c r="D37" s="28"/>
      <c r="E37" s="28"/>
      <c r="F37" s="28"/>
      <c r="G37" s="28"/>
      <c r="H37" s="28"/>
      <c r="I37" s="28"/>
      <c r="J37" s="28"/>
      <c r="K37" s="26"/>
    </row>
    <row r="38" spans="1:11" ht="22.5" customHeight="1" x14ac:dyDescent="0.5">
      <c r="A38" s="21"/>
      <c r="B38" s="21"/>
      <c r="C38" s="27">
        <v>100</v>
      </c>
      <c r="D38" s="27"/>
      <c r="E38" s="27"/>
      <c r="F38" s="27"/>
      <c r="G38" s="27"/>
      <c r="H38" s="27"/>
      <c r="I38" s="27"/>
      <c r="J38" s="21"/>
      <c r="K38" s="20"/>
    </row>
    <row r="39" spans="1:11" ht="22.5" customHeight="1" x14ac:dyDescent="0.5">
      <c r="A39" s="21"/>
      <c r="B39" s="21"/>
      <c r="C39" s="22"/>
      <c r="D39" s="22"/>
      <c r="E39" s="22"/>
      <c r="F39" s="22"/>
      <c r="G39" s="22"/>
      <c r="H39" s="23"/>
      <c r="I39" s="21"/>
      <c r="J39" s="21"/>
      <c r="K39" s="20"/>
    </row>
    <row r="40" spans="1:11" ht="22.5" customHeight="1" x14ac:dyDescent="0.5">
      <c r="A40" s="21"/>
      <c r="B40" s="21"/>
      <c r="C40" s="22"/>
      <c r="D40" s="22"/>
      <c r="E40" s="22"/>
      <c r="F40" s="25" t="s">
        <v>25</v>
      </c>
      <c r="G40" s="22"/>
      <c r="H40" s="24">
        <f>G32*5/100</f>
        <v>4.67741935483871</v>
      </c>
      <c r="I40" s="21"/>
      <c r="J40" s="21"/>
      <c r="K40" s="20"/>
    </row>
    <row r="41" spans="1:11" ht="22.5" customHeight="1" x14ac:dyDescent="0.5">
      <c r="A41" s="21"/>
      <c r="B41" s="21"/>
      <c r="C41" s="22"/>
      <c r="D41" s="22"/>
      <c r="E41" s="22"/>
      <c r="F41" s="21">
        <v>100</v>
      </c>
      <c r="G41" s="22"/>
      <c r="H41" s="23"/>
      <c r="I41" s="21"/>
      <c r="J41" s="21"/>
      <c r="K41" s="20"/>
    </row>
  </sheetData>
  <mergeCells count="18">
    <mergeCell ref="A27:J27"/>
    <mergeCell ref="E3:E4"/>
    <mergeCell ref="D3:D4"/>
    <mergeCell ref="A2:M2"/>
    <mergeCell ref="A1:M1"/>
    <mergeCell ref="L3:M3"/>
    <mergeCell ref="G3:G4"/>
    <mergeCell ref="C3:C4"/>
    <mergeCell ref="A3:A4"/>
    <mergeCell ref="B3:B4"/>
    <mergeCell ref="I3:K3"/>
    <mergeCell ref="H3:H4"/>
    <mergeCell ref="F3:F4"/>
    <mergeCell ref="A35:J35"/>
    <mergeCell ref="C38:I38"/>
    <mergeCell ref="A37:J37"/>
    <mergeCell ref="C29:I29"/>
    <mergeCell ref="C30:I3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สรุปภาวะการมีงานทำ</vt:lpstr>
    </vt:vector>
  </TitlesOfParts>
  <Company>KhonKaen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Kritsadee</dc:creator>
  <cp:lastModifiedBy>NokTeePoo</cp:lastModifiedBy>
  <cp:lastPrinted>2015-02-18T13:32:17Z</cp:lastPrinted>
  <dcterms:created xsi:type="dcterms:W3CDTF">2015-01-19T07:53:23Z</dcterms:created>
  <dcterms:modified xsi:type="dcterms:W3CDTF">2015-05-24T14:38:46Z</dcterms:modified>
</cp:coreProperties>
</file>